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eda obiettivo 2018" sheetId="1" r:id="rId1"/>
  </sheets>
  <definedNames>
    <definedName name="_xlnm.Print_Area" localSheetId="0">'Scheda obiettivo 2018'!$A$1:$N$124</definedName>
    <definedName name="_xlnm.Print_Titles" localSheetId="0">'Scheda obiettivo 2018'!$1:$6</definedName>
    <definedName name="Payment_Needed">"Pagamento richiesto"</definedName>
    <definedName name="Reimbursement">"Rimborso"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Miglioramento delle prestazioni collettive e individuali legate ai servizi istituzionali che assumono particolare valore per la collettività e per l’utenza;
Ottimizzazione delle condizioni di fruibilità delle prestazioni e dell’utilizzo dei servizi da attuarsi anche attraverso l’ampliamento degli orari di apertura al pubblico e la riduzione dei tempi di attesa, nonché, in generale, dei tempi di svolgimento delle attività;
Accelerazione e semplificazione delle procedure anche nelle attività interne, amministrative e di supporto;
Maggiore attenzione all’utenza da conseguire mediante il miglioramento qualitativo delle modalità relazionali con il pubblico, nonché l’adozione e la necessaria pubblicizzazione della carta dei servizi, rendendone 
obbligatoria l’affissione in tutti i luoghi di accesso al pubblico;
Conseguimento di una maggiore economicità della gestione
da Programma di Mandato....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8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4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40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I4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inserire riferimenti a strumenti di programmazione della politica</t>
        </r>
      </text>
    </comment>
  </commentList>
</comments>
</file>

<file path=xl/sharedStrings.xml><?xml version="1.0" encoding="utf-8"?>
<sst xmlns="http://schemas.openxmlformats.org/spreadsheetml/2006/main" count="103" uniqueCount="86">
  <si>
    <t>Obiettivo trasversale n. 01.AAGG     PESO: 55</t>
  </si>
  <si>
    <t>DIRIGENTE</t>
  </si>
  <si>
    <t>SETTORE</t>
  </si>
  <si>
    <t>collegamento con DUP</t>
  </si>
  <si>
    <t>Responsabiile – Segretario comunale dott. Angelo Medici</t>
  </si>
  <si>
    <t>Area 1 AA.GG.</t>
  </si>
  <si>
    <t>Missione 03 – Programma 01</t>
  </si>
  <si>
    <t>FINALITA'</t>
  </si>
  <si>
    <t>Miglioramento del servizio mediante ricostruzione e aggiornamento della banca dati delle autorizzazioni di polizia amministrativa e redazione linee guida – vademecum per gli utenti.</t>
  </si>
  <si>
    <t>Titolo Obiettivo di sviluppo:</t>
  </si>
  <si>
    <t>Polizia amministrativa</t>
  </si>
  <si>
    <t>descrizione obiettivo</t>
  </si>
  <si>
    <t>Con il passaggio del servizio dall’Area 6 Polizia locale all’Area 1 Affari generali si  rende necessario migliorare l’organizzazione del lavoro con la ricostruzione e l’aggiornamento della banca dati delle autorizzazioni di polizia amministrativa e la redazione di esaustive linee guida per gli utenti, volte a rendere più agevole la presentazione delle pratiche con l’illustrazione di procedure, tempistica e documentazione da presentare</t>
  </si>
  <si>
    <t>Descrizione delle fasi di attuazione:</t>
  </si>
  <si>
    <t>Acquisizione software banca dati</t>
  </si>
  <si>
    <t>Ricostruzione e aggiornamento banca dati</t>
  </si>
  <si>
    <t>Redazione linee guida</t>
  </si>
  <si>
    <t>INDICI DI RISULTATO</t>
  </si>
  <si>
    <t>Indici di Quantità</t>
  </si>
  <si>
    <t>ATTESO</t>
  </si>
  <si>
    <t>RAGGIUNTO</t>
  </si>
  <si>
    <t>Scost.</t>
  </si>
  <si>
    <t>Ricostruzione completa banca dati</t>
  </si>
  <si>
    <t>Indici di Tempo</t>
  </si>
  <si>
    <t>Aggionamento banca dati</t>
  </si>
  <si>
    <t>7mm</t>
  </si>
  <si>
    <t>Indici di Costo</t>
  </si>
  <si>
    <t>Invarianza costi personale impiegato nel progetto</t>
  </si>
  <si>
    <t xml:space="preserve"> </t>
  </si>
  <si>
    <t>Indici di Qualità</t>
  </si>
  <si>
    <t>Ricostruzione accurata banca dati con indici di ricerca univoca</t>
  </si>
  <si>
    <t>obbligatorio</t>
  </si>
  <si>
    <t>Linee guida esaustive e di chiara formulazione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</si>
  <si>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</si>
  <si>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</si>
  <si>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</si>
  <si>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</si>
  <si>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</si>
  <si>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</si>
  <si>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</si>
  <si>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</si>
  <si>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</si>
  <si>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</si>
  <si>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</si>
  <si>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</si>
  <si>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</si>
  <si>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</si>
  <si>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</si>
  <si>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</si>
  <si>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</si>
  <si>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</si>
  <si>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</si>
  <si>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</si>
  <si>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Non completa attuazione Linee guida</t>
  </si>
  <si>
    <t>Cause</t>
  </si>
  <si>
    <t>Effetti</t>
  </si>
  <si>
    <t>Ripercussioni occasionali sulla completezza delle informazioni</t>
  </si>
  <si>
    <t>Provvedimenti correttivi</t>
  </si>
  <si>
    <t xml:space="preserve">Intrapresi </t>
  </si>
  <si>
    <t>Intrapresi</t>
  </si>
  <si>
    <t>Da attivare</t>
  </si>
  <si>
    <t>Completamento nel prossimo esercizio</t>
  </si>
  <si>
    <t>PERSONALE COINVOLTO NELL'OBIETTIVO</t>
  </si>
  <si>
    <t>Cat.</t>
  </si>
  <si>
    <t>Cognome e Nome</t>
  </si>
  <si>
    <t>% Partecipazione</t>
  </si>
  <si>
    <t>Costo orario</t>
  </si>
  <si>
    <t>n° ore dedicate</t>
  </si>
  <si>
    <t>Costo della risorsa</t>
  </si>
  <si>
    <t>D</t>
  </si>
  <si>
    <t>Paola Vacchi</t>
  </si>
  <si>
    <t>C</t>
  </si>
  <si>
    <t>Chiara Gastaldello</t>
  </si>
  <si>
    <t>COSTO DELLE RISORSE INTERNE</t>
  </si>
  <si>
    <t>RISORSE AGGIUNTIVE UTILIZZATE</t>
  </si>
  <si>
    <t>Tipologia</t>
  </si>
  <si>
    <t>Descrizione</t>
  </si>
  <si>
    <t>Costo</t>
  </si>
  <si>
    <t>punti 1 2 3 della nota</t>
  </si>
  <si>
    <t>se non identificabili non compilare</t>
  </si>
  <si>
    <t>COSTO COMPLESSIVO DELL'OBIETTIVO</t>
  </si>
  <si>
    <t>DES</t>
  </si>
  <si>
    <t>TYP</t>
  </si>
  <si>
    <t>ATT</t>
  </si>
  <si>
    <t>VA</t>
  </si>
  <si>
    <t>ADD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</si>
</sst>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&quot;L.&quot;* #,##0.00_);_(&quot;L.&quot;* \(#,##0.00\);_(&quot;L.&quot;* \-??_);_(@_)"/>
    <numFmt numFmtId="166" formatCode="DD/MM/YYYY"/>
    <numFmt numFmtId="167" formatCode="DD/MM/YY"/>
    <numFmt numFmtId="168" formatCode="0.00%"/>
  </numFmts>
  <fonts count="10">
    <font>
      <sz val="10"/>
      <name val="Arial"/>
      <family val="2"/>
    </font>
    <font>
      <sz val="10"/>
      <name val="Tahoma"/>
      <family val="2"/>
    </font>
    <font>
      <sz val="14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20" applyAlignment="1" applyProtection="1">
      <alignment horizontal="center" vertical="center"/>
      <protection locked="0"/>
    </xf>
    <xf numFmtId="164" fontId="2" fillId="0" borderId="1" xfId="20" applyFont="1" applyBorder="1" applyAlignment="1" applyProtection="1">
      <alignment horizontal="center" vertical="center"/>
      <protection/>
    </xf>
    <xf numFmtId="164" fontId="1" fillId="0" borderId="0" xfId="20" applyAlignment="1" applyProtection="1">
      <alignment horizontal="center" vertical="center"/>
      <protection/>
    </xf>
    <xf numFmtId="164" fontId="3" fillId="2" borderId="2" xfId="20" applyFont="1" applyFill="1" applyBorder="1" applyAlignment="1" applyProtection="1">
      <alignment horizontal="center" vertical="center"/>
      <protection/>
    </xf>
    <xf numFmtId="164" fontId="3" fillId="2" borderId="3" xfId="20" applyFont="1" applyFill="1" applyBorder="1" applyAlignment="1" applyProtection="1">
      <alignment horizontal="center" vertical="center"/>
      <protection/>
    </xf>
    <xf numFmtId="164" fontId="3" fillId="0" borderId="0" xfId="20" applyFont="1" applyAlignment="1" applyProtection="1">
      <alignment horizontal="center" vertical="center"/>
      <protection locked="0"/>
    </xf>
    <xf numFmtId="164" fontId="3" fillId="0" borderId="2" xfId="20" applyFont="1" applyBorder="1" applyAlignment="1" applyProtection="1">
      <alignment horizontal="center" vertical="center"/>
      <protection locked="0"/>
    </xf>
    <xf numFmtId="164" fontId="3" fillId="3" borderId="2" xfId="20" applyFont="1" applyFill="1" applyBorder="1" applyAlignment="1" applyProtection="1">
      <alignment horizontal="center" vertical="center"/>
      <protection locked="0"/>
    </xf>
    <xf numFmtId="164" fontId="4" fillId="3" borderId="2" xfId="20" applyFont="1" applyFill="1" applyBorder="1" applyAlignment="1" applyProtection="1">
      <alignment horizontal="center" vertical="center" wrapText="1"/>
      <protection locked="0"/>
    </xf>
    <xf numFmtId="164" fontId="5" fillId="2" borderId="2" xfId="20" applyFont="1" applyFill="1" applyBorder="1" applyAlignment="1" applyProtection="1">
      <alignment horizontal="center" vertical="center" wrapText="1"/>
      <protection/>
    </xf>
    <xf numFmtId="164" fontId="1" fillId="0" borderId="2" xfId="20" applyFont="1" applyBorder="1" applyAlignment="1" applyProtection="1">
      <alignment horizontal="center" vertical="center" wrapText="1"/>
      <protection locked="0"/>
    </xf>
    <xf numFmtId="164" fontId="5" fillId="2" borderId="2" xfId="20" applyFont="1" applyFill="1" applyBorder="1" applyAlignment="1" applyProtection="1">
      <alignment vertical="center" wrapText="1"/>
      <protection/>
    </xf>
    <xf numFmtId="164" fontId="4" fillId="0" borderId="2" xfId="20" applyFont="1" applyBorder="1" applyAlignment="1" applyProtection="1">
      <alignment vertical="center" wrapText="1"/>
      <protection locked="0"/>
    </xf>
    <xf numFmtId="164" fontId="1" fillId="2" borderId="2" xfId="20" applyFont="1" applyFill="1" applyBorder="1" applyAlignment="1" applyProtection="1">
      <alignment horizontal="center" vertical="center"/>
      <protection/>
    </xf>
    <xf numFmtId="164" fontId="1" fillId="2" borderId="2" xfId="20" applyFill="1" applyBorder="1" applyAlignment="1" applyProtection="1">
      <alignment horizontal="center" vertical="center" wrapText="1"/>
      <protection/>
    </xf>
    <xf numFmtId="164" fontId="3" fillId="0" borderId="2" xfId="20" applyFont="1" applyBorder="1" applyAlignment="1" applyProtection="1">
      <alignment vertical="center" wrapText="1"/>
      <protection locked="0"/>
    </xf>
    <xf numFmtId="164" fontId="1" fillId="0" borderId="4" xfId="20" applyBorder="1" applyAlignment="1" applyProtection="1">
      <alignment vertical="center"/>
      <protection locked="0"/>
    </xf>
    <xf numFmtId="164" fontId="1" fillId="0" borderId="5" xfId="20" applyBorder="1" applyAlignment="1" applyProtection="1">
      <alignment vertical="center"/>
      <protection locked="0"/>
    </xf>
    <xf numFmtId="164" fontId="1" fillId="0" borderId="6" xfId="20" applyBorder="1" applyAlignment="1" applyProtection="1">
      <alignment vertical="center"/>
      <protection locked="0"/>
    </xf>
    <xf numFmtId="164" fontId="1" fillId="3" borderId="2" xfId="20" applyFont="1" applyFill="1" applyBorder="1" applyAlignment="1" applyProtection="1">
      <alignment horizontal="center" vertical="center"/>
      <protection/>
    </xf>
    <xf numFmtId="164" fontId="5" fillId="4" borderId="2" xfId="20" applyFont="1" applyFill="1" applyBorder="1" applyAlignment="1" applyProtection="1">
      <alignment horizontal="center" vertical="center"/>
      <protection locked="0"/>
    </xf>
    <xf numFmtId="164" fontId="1" fillId="0" borderId="2" xfId="20" applyFont="1" applyBorder="1" applyAlignment="1" applyProtection="1">
      <alignment vertical="center"/>
      <protection locked="0"/>
    </xf>
    <xf numFmtId="164" fontId="0" fillId="0" borderId="2" xfId="0" applyBorder="1" applyAlignment="1" applyProtection="1">
      <alignment horizontal="center" vertical="center"/>
      <protection locked="0"/>
    </xf>
    <xf numFmtId="164" fontId="1" fillId="0" borderId="2" xfId="20" applyFill="1" applyBorder="1" applyAlignment="1" applyProtection="1">
      <alignment horizontal="center" vertical="center"/>
      <protection locked="0"/>
    </xf>
    <xf numFmtId="164" fontId="1" fillId="0" borderId="0" xfId="20" applyFont="1" applyAlignment="1" applyProtection="1">
      <alignment horizontal="center" vertical="center"/>
      <protection locked="0"/>
    </xf>
    <xf numFmtId="164" fontId="1" fillId="0" borderId="2" xfId="20" applyBorder="1" applyAlignment="1" applyProtection="1">
      <alignment vertical="center"/>
      <protection locked="0"/>
    </xf>
    <xf numFmtId="166" fontId="1" fillId="0" borderId="2" xfId="20" applyNumberFormat="1" applyBorder="1" applyAlignment="1" applyProtection="1">
      <alignment horizontal="center" vertical="center"/>
      <protection locked="0"/>
    </xf>
    <xf numFmtId="167" fontId="0" fillId="0" borderId="2" xfId="0" applyNumberFormat="1" applyBorder="1" applyAlignment="1" applyProtection="1">
      <alignment horizontal="center" vertical="center"/>
      <protection locked="0"/>
    </xf>
    <xf numFmtId="168" fontId="0" fillId="0" borderId="2" xfId="0" applyNumberFormat="1" applyBorder="1" applyAlignment="1" applyProtection="1">
      <alignment horizontal="center" vertical="center"/>
      <protection locked="0"/>
    </xf>
    <xf numFmtId="168" fontId="1" fillId="0" borderId="2" xfId="20" applyNumberFormat="1" applyFill="1" applyBorder="1" applyAlignment="1" applyProtection="1">
      <alignment horizontal="center" vertical="center"/>
      <protection locked="0"/>
    </xf>
    <xf numFmtId="164" fontId="6" fillId="2" borderId="2" xfId="20" applyFont="1" applyFill="1" applyBorder="1" applyAlignment="1" applyProtection="1">
      <alignment horizontal="center" vertical="center" textRotation="90"/>
      <protection/>
    </xf>
    <xf numFmtId="164" fontId="1" fillId="0" borderId="7" xfId="20" applyBorder="1" applyAlignment="1" applyProtection="1">
      <alignment horizontal="center" vertical="center"/>
      <protection/>
    </xf>
    <xf numFmtId="164" fontId="1" fillId="5" borderId="2" xfId="20" applyFont="1" applyFill="1" applyBorder="1" applyAlignment="1" applyProtection="1">
      <alignment horizontal="center" vertical="center"/>
      <protection locked="0"/>
    </xf>
    <xf numFmtId="164" fontId="0" fillId="5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 applyProtection="1">
      <alignment horizontal="center" vertical="center"/>
      <protection locked="0"/>
    </xf>
    <xf numFmtId="164" fontId="0" fillId="0" borderId="2" xfId="0" applyFont="1" applyFill="1" applyBorder="1" applyAlignment="1" applyProtection="1">
      <alignment horizontal="center" vertical="center"/>
      <protection locked="0"/>
    </xf>
    <xf numFmtId="164" fontId="1" fillId="0" borderId="2" xfId="0" applyFont="1" applyFill="1" applyBorder="1" applyAlignment="1" applyProtection="1">
      <alignment horizontal="center" vertical="center"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1" fillId="0" borderId="7" xfId="20" applyBorder="1" applyAlignment="1" applyProtection="1">
      <alignment horizontal="center" vertical="center"/>
      <protection locked="0"/>
    </xf>
    <xf numFmtId="164" fontId="0" fillId="0" borderId="7" xfId="0" applyBorder="1" applyAlignment="1" applyProtection="1">
      <alignment horizontal="center" vertical="center"/>
      <protection locked="0"/>
    </xf>
    <xf numFmtId="164" fontId="1" fillId="5" borderId="2" xfId="0" applyFont="1" applyFill="1" applyBorder="1" applyAlignment="1" applyProtection="1">
      <alignment horizontal="center" vertical="center"/>
      <protection locked="0"/>
    </xf>
    <xf numFmtId="164" fontId="1" fillId="0" borderId="7" xfId="2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0" fillId="3" borderId="8" xfId="0" applyFont="1" applyFill="1" applyBorder="1" applyAlignment="1" applyProtection="1">
      <alignment horizontal="right" vertical="center"/>
      <protection/>
    </xf>
    <xf numFmtId="164" fontId="0" fillId="3" borderId="9" xfId="0" applyFill="1" applyBorder="1" applyAlignment="1" applyProtection="1">
      <alignment horizontal="center" vertical="center"/>
      <protection locked="0"/>
    </xf>
    <xf numFmtId="164" fontId="0" fillId="3" borderId="8" xfId="0" applyFont="1" applyFill="1" applyBorder="1" applyAlignment="1" applyProtection="1">
      <alignment horizontal="center" vertical="center"/>
      <protection/>
    </xf>
    <xf numFmtId="164" fontId="0" fillId="2" borderId="2" xfId="0" applyFont="1" applyFill="1" applyBorder="1" applyAlignment="1" applyProtection="1">
      <alignment horizontal="center" vertical="center"/>
      <protection/>
    </xf>
    <xf numFmtId="164" fontId="0" fillId="3" borderId="2" xfId="0" applyFont="1" applyFill="1" applyBorder="1" applyAlignment="1" applyProtection="1">
      <alignment horizontal="center" vertical="center"/>
      <protection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0" fillId="2" borderId="2" xfId="0" applyFont="1" applyFill="1" applyBorder="1" applyAlignment="1" applyProtection="1">
      <alignment horizontal="center" vertical="center" wrapText="1"/>
      <protection/>
    </xf>
    <xf numFmtId="164" fontId="0" fillId="4" borderId="2" xfId="0" applyFont="1" applyFill="1" applyBorder="1" applyAlignment="1" applyProtection="1">
      <alignment horizontal="center" vertical="center" wrapText="1"/>
      <protection/>
    </xf>
    <xf numFmtId="164" fontId="0" fillId="6" borderId="2" xfId="0" applyFont="1" applyFill="1" applyBorder="1" applyAlignment="1" applyProtection="1">
      <alignment horizontal="center" vertical="center" wrapText="1"/>
      <protection/>
    </xf>
    <xf numFmtId="164" fontId="0" fillId="2" borderId="2" xfId="0" applyFill="1" applyBorder="1" applyAlignment="1" applyProtection="1">
      <alignment horizontal="center" vertical="center"/>
      <protection locked="0"/>
    </xf>
    <xf numFmtId="164" fontId="0" fillId="4" borderId="2" xfId="0" applyFill="1" applyBorder="1" applyAlignment="1" applyProtection="1">
      <alignment horizontal="center" vertical="center"/>
      <protection locked="0"/>
    </xf>
    <xf numFmtId="164" fontId="0" fillId="6" borderId="2" xfId="0" applyFill="1" applyBorder="1" applyAlignment="1" applyProtection="1">
      <alignment horizontal="center" vertical="center"/>
      <protection locked="0"/>
    </xf>
    <xf numFmtId="164" fontId="5" fillId="6" borderId="8" xfId="0" applyFont="1" applyFill="1" applyBorder="1" applyAlignment="1" applyProtection="1">
      <alignment horizontal="center" vertical="center"/>
      <protection/>
    </xf>
    <xf numFmtId="164" fontId="5" fillId="6" borderId="9" xfId="0" applyFont="1" applyFill="1" applyBorder="1" applyAlignment="1" applyProtection="1">
      <alignment horizontal="center" vertical="center"/>
      <protection/>
    </xf>
    <xf numFmtId="164" fontId="0" fillId="6" borderId="2" xfId="0" applyFill="1" applyBorder="1" applyAlignment="1" applyProtection="1">
      <alignment horizontal="center" vertical="center"/>
      <protection/>
    </xf>
    <xf numFmtId="164" fontId="0" fillId="2" borderId="8" xfId="0" applyFont="1" applyFill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 horizontal="center" vertical="center"/>
      <protection locked="0"/>
    </xf>
    <xf numFmtId="164" fontId="0" fillId="6" borderId="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OBJ_rev09" xfId="20"/>
    <cellStyle name="Währung" xfId="21"/>
  </cellStyles>
  <dxfs count="2">
    <dxf>
      <font>
        <b val="0"/>
        <color rgb="FFFF0000"/>
      </font>
      <fill>
        <patternFill patternType="solid">
          <fgColor rgb="FF993300"/>
          <bgColor rgb="FFFF0000"/>
        </patternFill>
      </fill>
      <border/>
    </dxf>
    <dxf>
      <font>
        <b val="0"/>
        <color rgb="FFC0C0C0"/>
      </font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78"/>
  <sheetViews>
    <sheetView tabSelected="1" workbookViewId="0" topLeftCell="A73">
      <selection activeCell="A83" sqref="A83"/>
    </sheetView>
  </sheetViews>
  <sheetFormatPr defaultColWidth="8.0039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1.25">
      <c r="A3" s="4" t="s">
        <v>1</v>
      </c>
      <c r="B3" s="4"/>
      <c r="C3" s="4"/>
      <c r="D3" s="4"/>
      <c r="E3" s="4" t="s">
        <v>2</v>
      </c>
      <c r="F3" s="4"/>
      <c r="G3" s="4"/>
      <c r="H3" s="4"/>
      <c r="I3" s="5" t="s">
        <v>3</v>
      </c>
      <c r="J3" s="5"/>
      <c r="K3" s="5"/>
      <c r="L3" s="5"/>
      <c r="M3" s="5"/>
      <c r="N3" s="5"/>
    </row>
    <row r="4" spans="1:14" s="6" customFormat="1" ht="12.75" customHeight="1">
      <c r="A4" s="7" t="s">
        <v>4</v>
      </c>
      <c r="B4" s="7"/>
      <c r="C4" s="7"/>
      <c r="D4" s="7"/>
      <c r="E4" s="7" t="s">
        <v>5</v>
      </c>
      <c r="F4" s="7"/>
      <c r="G4" s="7"/>
      <c r="H4" s="7"/>
      <c r="I4" s="4" t="s">
        <v>6</v>
      </c>
      <c r="J4" s="4"/>
      <c r="K4" s="4"/>
      <c r="L4" s="4"/>
      <c r="M4" s="4"/>
      <c r="N4" s="4"/>
    </row>
    <row r="5" spans="1:14" s="6" customFormat="1" ht="11.25">
      <c r="A5" s="7"/>
      <c r="B5" s="7"/>
      <c r="C5" s="7"/>
      <c r="D5" s="7"/>
      <c r="E5" s="7"/>
      <c r="F5" s="7"/>
      <c r="G5" s="7"/>
      <c r="H5" s="7"/>
      <c r="I5" s="4"/>
      <c r="J5" s="4"/>
      <c r="K5" s="4"/>
      <c r="L5" s="4"/>
      <c r="M5" s="4"/>
      <c r="N5" s="4"/>
    </row>
    <row r="6" spans="1:14" ht="42" customHeight="1">
      <c r="A6" s="8" t="s">
        <v>7</v>
      </c>
      <c r="B6" s="8"/>
      <c r="C6" s="9" t="s">
        <v>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9.25" customHeight="1">
      <c r="A7" s="10" t="s">
        <v>9</v>
      </c>
      <c r="B7" s="10"/>
      <c r="C7" s="11" t="s">
        <v>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 customHeight="1">
      <c r="A8" s="12" t="s">
        <v>11</v>
      </c>
      <c r="B8" s="12"/>
      <c r="C8" s="13" t="s">
        <v>12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 customHeight="1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 customHeight="1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 customHeight="1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 customHeight="1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 customHeigh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 customHeight="1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 customHeight="1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 customHeight="1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 customHeight="1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8.75" customHeight="1">
      <c r="A21" s="14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7.5" customHeight="1">
      <c r="A22" s="15">
        <v>1</v>
      </c>
      <c r="B22" s="16" t="s">
        <v>14</v>
      </c>
      <c r="C22" s="16"/>
      <c r="D22" s="16"/>
      <c r="E22" s="16"/>
      <c r="F22" s="16"/>
      <c r="G22" s="16"/>
      <c r="H22" s="15">
        <v>5</v>
      </c>
      <c r="I22" s="16"/>
      <c r="J22" s="16"/>
      <c r="K22" s="16"/>
      <c r="L22" s="16"/>
      <c r="M22" s="16"/>
      <c r="N22" s="16"/>
    </row>
    <row r="23" spans="1:14" ht="37.5" customHeight="1">
      <c r="A23" s="15">
        <v>2</v>
      </c>
      <c r="B23" s="16" t="s">
        <v>15</v>
      </c>
      <c r="C23" s="16"/>
      <c r="D23" s="16"/>
      <c r="E23" s="16"/>
      <c r="F23" s="16"/>
      <c r="G23" s="16"/>
      <c r="H23" s="15">
        <f aca="true" t="shared" si="0" ref="H23:H25">IF(I23&lt;&gt;"",H22+1,"")</f>
        <v>0</v>
      </c>
      <c r="I23" s="16"/>
      <c r="J23" s="16"/>
      <c r="K23" s="16"/>
      <c r="L23" s="16"/>
      <c r="M23" s="16"/>
      <c r="N23" s="16"/>
    </row>
    <row r="24" spans="1:14" ht="37.5" customHeight="1">
      <c r="A24" s="15">
        <v>3</v>
      </c>
      <c r="B24" s="16" t="s">
        <v>16</v>
      </c>
      <c r="C24" s="16"/>
      <c r="D24" s="16"/>
      <c r="E24" s="16"/>
      <c r="F24" s="16"/>
      <c r="G24" s="16"/>
      <c r="H24" s="15">
        <f t="shared" si="0"/>
        <v>0</v>
      </c>
      <c r="I24" s="16"/>
      <c r="J24" s="16"/>
      <c r="K24" s="16"/>
      <c r="L24" s="16"/>
      <c r="M24" s="16"/>
      <c r="N24" s="16"/>
    </row>
    <row r="25" spans="1:14" ht="37.5" customHeight="1">
      <c r="A25" s="15">
        <v>4</v>
      </c>
      <c r="B25" s="16"/>
      <c r="C25" s="16"/>
      <c r="D25" s="16"/>
      <c r="E25" s="16"/>
      <c r="F25" s="16"/>
      <c r="G25" s="16"/>
      <c r="H25" s="15">
        <f t="shared" si="0"/>
        <v>0</v>
      </c>
      <c r="I25" s="16"/>
      <c r="J25" s="16"/>
      <c r="K25" s="16"/>
      <c r="L25" s="16"/>
      <c r="M25" s="16"/>
      <c r="N25" s="16"/>
    </row>
    <row r="26" spans="1:14" ht="12.7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1:14" ht="12.75">
      <c r="A27" s="20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1" t="s">
        <v>18</v>
      </c>
      <c r="B28" s="21"/>
      <c r="C28" s="21"/>
      <c r="D28" s="21"/>
      <c r="E28" s="21"/>
      <c r="F28" s="21"/>
      <c r="G28" s="21"/>
      <c r="H28" s="21"/>
      <c r="I28" s="14" t="s">
        <v>19</v>
      </c>
      <c r="J28" s="14"/>
      <c r="K28" s="14" t="s">
        <v>20</v>
      </c>
      <c r="L28" s="14"/>
      <c r="M28" s="14" t="s">
        <v>21</v>
      </c>
      <c r="N28" s="14"/>
    </row>
    <row r="29" spans="1:16" ht="12.75">
      <c r="A29" s="22" t="s">
        <v>22</v>
      </c>
      <c r="B29" s="22"/>
      <c r="C29" s="22"/>
      <c r="D29" s="22"/>
      <c r="E29" s="22"/>
      <c r="F29" s="22"/>
      <c r="G29" s="22"/>
      <c r="H29" s="22"/>
      <c r="I29" s="23">
        <v>100</v>
      </c>
      <c r="J29" s="23"/>
      <c r="K29" s="23">
        <v>100</v>
      </c>
      <c r="L29" s="23"/>
      <c r="M29" s="24"/>
      <c r="N29" s="24"/>
      <c r="P29" s="25"/>
    </row>
    <row r="30" spans="1:14" ht="12.75">
      <c r="A30" s="22" t="s">
        <v>16</v>
      </c>
      <c r="B30" s="22"/>
      <c r="C30" s="22"/>
      <c r="D30" s="22"/>
      <c r="E30" s="22"/>
      <c r="F30" s="22"/>
      <c r="G30" s="22"/>
      <c r="H30" s="22"/>
      <c r="I30" s="23">
        <v>100</v>
      </c>
      <c r="J30" s="23"/>
      <c r="K30" s="23">
        <v>50</v>
      </c>
      <c r="L30" s="23"/>
      <c r="M30" s="24"/>
      <c r="N30" s="24"/>
    </row>
    <row r="31" spans="1:14" ht="12.75">
      <c r="A31" s="26"/>
      <c r="B31" s="26"/>
      <c r="C31" s="26"/>
      <c r="D31" s="26"/>
      <c r="E31" s="26"/>
      <c r="F31" s="26"/>
      <c r="G31" s="26"/>
      <c r="H31" s="26"/>
      <c r="I31" s="23"/>
      <c r="J31" s="23"/>
      <c r="K31" s="23"/>
      <c r="L31" s="23"/>
      <c r="M31" s="24"/>
      <c r="N31" s="24"/>
    </row>
    <row r="32" spans="1:14" ht="12.75">
      <c r="A32" s="26"/>
      <c r="B32" s="26"/>
      <c r="C32" s="26"/>
      <c r="D32" s="26"/>
      <c r="E32" s="26"/>
      <c r="F32" s="26"/>
      <c r="G32" s="26"/>
      <c r="H32" s="26"/>
      <c r="I32" s="23"/>
      <c r="J32" s="23"/>
      <c r="K32" s="23"/>
      <c r="L32" s="23"/>
      <c r="M32" s="24"/>
      <c r="N32" s="24"/>
    </row>
    <row r="33" spans="1:14" ht="12.75">
      <c r="A33" s="26"/>
      <c r="B33" s="26"/>
      <c r="C33" s="26"/>
      <c r="D33" s="26"/>
      <c r="E33" s="26"/>
      <c r="F33" s="26"/>
      <c r="G33" s="26"/>
      <c r="H33" s="26"/>
      <c r="I33" s="23"/>
      <c r="J33" s="23"/>
      <c r="K33" s="23"/>
      <c r="L33" s="23"/>
      <c r="M33" s="24"/>
      <c r="N33" s="24"/>
    </row>
    <row r="34" spans="1:14" ht="12.75">
      <c r="A34" s="21" t="s">
        <v>23</v>
      </c>
      <c r="B34" s="21"/>
      <c r="C34" s="21"/>
      <c r="D34" s="21"/>
      <c r="E34" s="21"/>
      <c r="F34" s="21"/>
      <c r="G34" s="21"/>
      <c r="H34" s="21"/>
      <c r="I34" s="14" t="s">
        <v>19</v>
      </c>
      <c r="J34" s="14"/>
      <c r="K34" s="14" t="s">
        <v>20</v>
      </c>
      <c r="L34" s="14"/>
      <c r="M34" s="14" t="s">
        <v>21</v>
      </c>
      <c r="N34" s="14"/>
    </row>
    <row r="35" spans="1:14" ht="12.75">
      <c r="A35" s="22" t="s">
        <v>24</v>
      </c>
      <c r="B35" s="22"/>
      <c r="C35" s="22"/>
      <c r="D35" s="22"/>
      <c r="E35" s="22"/>
      <c r="F35" s="22"/>
      <c r="G35" s="22"/>
      <c r="H35" s="22"/>
      <c r="I35" s="27">
        <v>43465</v>
      </c>
      <c r="J35" s="27"/>
      <c r="K35" s="28">
        <v>43465</v>
      </c>
      <c r="L35" s="28"/>
      <c r="M35" s="24">
        <v>0</v>
      </c>
      <c r="N35" s="24"/>
    </row>
    <row r="36" spans="1:16" ht="12.75">
      <c r="A36" s="26" t="s">
        <v>16</v>
      </c>
      <c r="B36" s="26"/>
      <c r="C36" s="26"/>
      <c r="D36" s="26"/>
      <c r="E36" s="26"/>
      <c r="F36" s="26"/>
      <c r="G36" s="26"/>
      <c r="H36" s="26"/>
      <c r="I36" s="28">
        <v>43251</v>
      </c>
      <c r="J36" s="28"/>
      <c r="K36" s="28">
        <v>43465</v>
      </c>
      <c r="L36" s="28"/>
      <c r="M36" s="24" t="s">
        <v>25</v>
      </c>
      <c r="N36" s="24"/>
      <c r="P36" s="25"/>
    </row>
    <row r="37" spans="1:14" ht="12.75">
      <c r="A37" s="26"/>
      <c r="B37" s="26"/>
      <c r="C37" s="26"/>
      <c r="D37" s="26"/>
      <c r="E37" s="26"/>
      <c r="F37" s="26"/>
      <c r="G37" s="26"/>
      <c r="H37" s="26"/>
      <c r="I37" s="28"/>
      <c r="J37" s="28"/>
      <c r="K37" s="23"/>
      <c r="L37" s="23"/>
      <c r="M37" s="24"/>
      <c r="N37" s="24"/>
    </row>
    <row r="38" spans="1:14" ht="12.75">
      <c r="A38" s="26"/>
      <c r="B38" s="26"/>
      <c r="C38" s="26"/>
      <c r="D38" s="26"/>
      <c r="E38" s="26"/>
      <c r="F38" s="26"/>
      <c r="G38" s="26"/>
      <c r="H38" s="26"/>
      <c r="I38" s="23"/>
      <c r="J38" s="23"/>
      <c r="K38" s="23"/>
      <c r="L38" s="23"/>
      <c r="M38" s="24"/>
      <c r="N38" s="24"/>
    </row>
    <row r="39" spans="1:14" ht="12.75">
      <c r="A39" s="26"/>
      <c r="B39" s="26"/>
      <c r="C39" s="26"/>
      <c r="D39" s="26"/>
      <c r="E39" s="26"/>
      <c r="F39" s="26"/>
      <c r="G39" s="26"/>
      <c r="H39" s="26"/>
      <c r="I39" s="23"/>
      <c r="J39" s="23"/>
      <c r="K39" s="23"/>
      <c r="L39" s="23"/>
      <c r="M39" s="24"/>
      <c r="N39" s="24"/>
    </row>
    <row r="40" spans="1:14" ht="12.75">
      <c r="A40" s="21" t="s">
        <v>26</v>
      </c>
      <c r="B40" s="21"/>
      <c r="C40" s="21"/>
      <c r="D40" s="21"/>
      <c r="E40" s="21"/>
      <c r="F40" s="21"/>
      <c r="G40" s="21"/>
      <c r="H40" s="21"/>
      <c r="I40" s="14" t="s">
        <v>19</v>
      </c>
      <c r="J40" s="14"/>
      <c r="K40" s="14" t="s">
        <v>20</v>
      </c>
      <c r="L40" s="14"/>
      <c r="M40" s="14" t="s">
        <v>21</v>
      </c>
      <c r="N40" s="14"/>
    </row>
    <row r="41" spans="1:14" ht="12.75">
      <c r="A41" s="22" t="s">
        <v>27</v>
      </c>
      <c r="B41" s="22"/>
      <c r="C41" s="22"/>
      <c r="D41" s="22"/>
      <c r="E41" s="22"/>
      <c r="F41" s="22"/>
      <c r="G41" s="22"/>
      <c r="H41" s="22"/>
      <c r="I41" s="29">
        <v>1</v>
      </c>
      <c r="J41" s="29"/>
      <c r="K41" s="29">
        <v>1</v>
      </c>
      <c r="L41" s="29"/>
      <c r="M41" s="24">
        <v>0</v>
      </c>
      <c r="N41" s="24"/>
    </row>
    <row r="42" spans="1:16" ht="12.75">
      <c r="A42" s="22" t="s">
        <v>28</v>
      </c>
      <c r="B42" s="22"/>
      <c r="C42" s="22"/>
      <c r="D42" s="22"/>
      <c r="E42" s="22"/>
      <c r="F42" s="22"/>
      <c r="G42" s="22"/>
      <c r="H42" s="22"/>
      <c r="I42" s="23"/>
      <c r="J42" s="23"/>
      <c r="K42" s="23"/>
      <c r="L42" s="23"/>
      <c r="M42" s="24"/>
      <c r="N42" s="24"/>
      <c r="P42" s="25"/>
    </row>
    <row r="43" spans="1:14" ht="12.75">
      <c r="A43" s="26"/>
      <c r="B43" s="26"/>
      <c r="C43" s="26"/>
      <c r="D43" s="26"/>
      <c r="E43" s="26"/>
      <c r="F43" s="26"/>
      <c r="G43" s="26"/>
      <c r="H43" s="26"/>
      <c r="I43" s="23"/>
      <c r="J43" s="23"/>
      <c r="K43" s="23"/>
      <c r="L43" s="23"/>
      <c r="M43" s="24"/>
      <c r="N43" s="24"/>
    </row>
    <row r="44" spans="1:14" ht="12.75">
      <c r="A44" s="26"/>
      <c r="B44" s="26"/>
      <c r="C44" s="26"/>
      <c r="D44" s="26"/>
      <c r="E44" s="26"/>
      <c r="F44" s="26"/>
      <c r="G44" s="26"/>
      <c r="H44" s="26"/>
      <c r="I44" s="23"/>
      <c r="J44" s="23"/>
      <c r="K44" s="23"/>
      <c r="L44" s="23"/>
      <c r="M44" s="24"/>
      <c r="N44" s="24"/>
    </row>
    <row r="45" spans="1:14" ht="12.75">
      <c r="A45" s="26"/>
      <c r="B45" s="26"/>
      <c r="C45" s="26"/>
      <c r="D45" s="26"/>
      <c r="E45" s="26"/>
      <c r="F45" s="26"/>
      <c r="G45" s="26"/>
      <c r="H45" s="26"/>
      <c r="I45" s="23"/>
      <c r="J45" s="23"/>
      <c r="K45" s="23"/>
      <c r="L45" s="23"/>
      <c r="M45" s="24"/>
      <c r="N45" s="24"/>
    </row>
    <row r="46" spans="1:14" ht="12.75">
      <c r="A46" s="21" t="s">
        <v>29</v>
      </c>
      <c r="B46" s="21"/>
      <c r="C46" s="21"/>
      <c r="D46" s="21"/>
      <c r="E46" s="21"/>
      <c r="F46" s="21"/>
      <c r="G46" s="21"/>
      <c r="H46" s="21"/>
      <c r="I46" s="14" t="s">
        <v>19</v>
      </c>
      <c r="J46" s="14"/>
      <c r="K46" s="14" t="s">
        <v>20</v>
      </c>
      <c r="L46" s="14"/>
      <c r="M46" s="14" t="s">
        <v>21</v>
      </c>
      <c r="N46" s="14"/>
    </row>
    <row r="47" spans="1:16" ht="12.75">
      <c r="A47" s="22" t="s">
        <v>30</v>
      </c>
      <c r="B47" s="22"/>
      <c r="C47" s="22"/>
      <c r="D47" s="22"/>
      <c r="E47" s="22"/>
      <c r="F47" s="22"/>
      <c r="G47" s="22"/>
      <c r="H47" s="22"/>
      <c r="I47" s="29">
        <v>1</v>
      </c>
      <c r="J47" s="29"/>
      <c r="K47" s="29">
        <v>1</v>
      </c>
      <c r="L47" s="29"/>
      <c r="M47" s="24"/>
      <c r="N47" s="24"/>
      <c r="P47" s="25" t="s">
        <v>31</v>
      </c>
    </row>
    <row r="48" spans="1:14" ht="12.75">
      <c r="A48" s="22" t="s">
        <v>32</v>
      </c>
      <c r="B48" s="22"/>
      <c r="C48" s="22"/>
      <c r="D48" s="22"/>
      <c r="E48" s="22"/>
      <c r="F48" s="22"/>
      <c r="G48" s="22"/>
      <c r="H48" s="22"/>
      <c r="I48" s="29">
        <v>1</v>
      </c>
      <c r="J48" s="29"/>
      <c r="K48" s="29">
        <v>0.5</v>
      </c>
      <c r="L48" s="29"/>
      <c r="M48" s="30">
        <v>0.5</v>
      </c>
      <c r="N48" s="30"/>
    </row>
    <row r="49" spans="1:14" ht="12.75">
      <c r="A49" s="26"/>
      <c r="B49" s="26"/>
      <c r="C49" s="26"/>
      <c r="D49" s="26"/>
      <c r="E49" s="26"/>
      <c r="F49" s="26"/>
      <c r="G49" s="26"/>
      <c r="H49" s="26"/>
      <c r="I49" s="23"/>
      <c r="J49" s="23"/>
      <c r="K49" s="23"/>
      <c r="L49" s="23"/>
      <c r="M49" s="24"/>
      <c r="N49" s="24"/>
    </row>
    <row r="50" spans="1:14" ht="12.75">
      <c r="A50" s="26"/>
      <c r="B50" s="26"/>
      <c r="C50" s="26"/>
      <c r="D50" s="26"/>
      <c r="E50" s="26"/>
      <c r="F50" s="26"/>
      <c r="G50" s="26"/>
      <c r="H50" s="26"/>
      <c r="I50" s="23"/>
      <c r="J50" s="23"/>
      <c r="K50" s="23"/>
      <c r="L50" s="23"/>
      <c r="M50" s="24"/>
      <c r="N50" s="24"/>
    </row>
    <row r="51" spans="1:14" ht="12.75">
      <c r="A51" s="26"/>
      <c r="B51" s="26"/>
      <c r="C51" s="26"/>
      <c r="D51" s="26"/>
      <c r="E51" s="26"/>
      <c r="F51" s="26"/>
      <c r="G51" s="26"/>
      <c r="H51" s="26"/>
      <c r="I51" s="23"/>
      <c r="J51" s="23"/>
      <c r="K51" s="23"/>
      <c r="L51" s="23"/>
      <c r="M51" s="24"/>
      <c r="N51" s="24"/>
    </row>
    <row r="53" spans="1:14" ht="12.75">
      <c r="A53" s="20" t="s">
        <v>33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39.75" customHeight="1">
      <c r="A54" s="14" t="s">
        <v>34</v>
      </c>
      <c r="B54" s="14"/>
      <c r="C54" s="31" t="s">
        <v>35</v>
      </c>
      <c r="D54" s="31" t="s">
        <v>36</v>
      </c>
      <c r="E54" s="31" t="s">
        <v>37</v>
      </c>
      <c r="F54" s="31" t="s">
        <v>38</v>
      </c>
      <c r="G54" s="31" t="s">
        <v>39</v>
      </c>
      <c r="H54" s="31" t="s">
        <v>40</v>
      </c>
      <c r="I54" s="31" t="s">
        <v>41</v>
      </c>
      <c r="J54" s="31" t="s">
        <v>42</v>
      </c>
      <c r="K54" s="31" t="s">
        <v>43</v>
      </c>
      <c r="L54" s="31" t="s">
        <v>44</v>
      </c>
      <c r="M54" s="31" t="s">
        <v>45</v>
      </c>
      <c r="N54" s="31" t="s">
        <v>46</v>
      </c>
    </row>
    <row r="55" spans="1:14" ht="12" customHeight="1">
      <c r="A55" s="32">
        <f>IF(A22&gt;0,A22,"")</f>
        <v>1</v>
      </c>
      <c r="B55" s="32"/>
      <c r="C55" s="33"/>
      <c r="D55" s="34"/>
      <c r="E55" s="35"/>
      <c r="F55" s="35"/>
      <c r="G55" s="36"/>
      <c r="H55" s="37"/>
      <c r="I55" s="35"/>
      <c r="J55" s="35"/>
      <c r="K55" s="38"/>
      <c r="L55" s="37"/>
      <c r="M55" s="36"/>
      <c r="N55" s="36"/>
    </row>
    <row r="56" spans="1:14" ht="12" customHeight="1">
      <c r="A56" s="32"/>
      <c r="B56" s="32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2" customHeight="1">
      <c r="A57" s="32">
        <f>IF(A23&gt;0,A23,"")</f>
        <v>2</v>
      </c>
      <c r="B57" s="32"/>
      <c r="C57" s="35"/>
      <c r="D57" s="35"/>
      <c r="E57" s="34"/>
      <c r="F57" s="34"/>
      <c r="G57" s="34"/>
      <c r="H57" s="34"/>
      <c r="I57" s="41"/>
      <c r="J57" s="34"/>
      <c r="K57" s="34"/>
      <c r="L57" s="41"/>
      <c r="M57" s="34"/>
      <c r="N57" s="34"/>
    </row>
    <row r="58" spans="1:14" ht="12" customHeight="1">
      <c r="A58" s="32"/>
      <c r="B58" s="3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2" customHeight="1">
      <c r="A59" s="32">
        <f>IF(A24&gt;0,A24,"")</f>
        <v>3</v>
      </c>
      <c r="B59" s="32"/>
      <c r="C59" s="35"/>
      <c r="D59" s="35"/>
      <c r="E59" s="35"/>
      <c r="F59" s="35"/>
      <c r="G59" s="34"/>
      <c r="H59" s="35"/>
      <c r="I59" s="38"/>
      <c r="J59" s="35"/>
      <c r="K59" s="36"/>
      <c r="L59" s="37"/>
      <c r="M59" s="35"/>
      <c r="N59" s="35"/>
    </row>
    <row r="60" spans="1:14" ht="12" customHeight="1">
      <c r="A60" s="32"/>
      <c r="B60" s="32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2" customHeight="1">
      <c r="A61" s="32">
        <f>IF(A25&gt;0,A25,"")</f>
        <v>4</v>
      </c>
      <c r="B61" s="32"/>
      <c r="C61" s="35"/>
      <c r="D61" s="35"/>
      <c r="E61" s="35"/>
      <c r="F61" s="35"/>
      <c r="G61" s="35"/>
      <c r="H61" s="35"/>
      <c r="I61" s="35"/>
      <c r="J61" s="38"/>
      <c r="K61" s="38"/>
      <c r="L61" s="38"/>
      <c r="M61" s="37"/>
      <c r="N61" s="38"/>
    </row>
    <row r="62" spans="1:14" ht="12" customHeight="1">
      <c r="A62" s="32"/>
      <c r="B62" s="32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2"/>
      <c r="N62" s="40"/>
    </row>
    <row r="63" spans="1:14" ht="12" customHeight="1">
      <c r="A63" s="32">
        <f>IF(H22&gt;0,H22,"")</f>
        <v>5</v>
      </c>
      <c r="B63" s="32"/>
      <c r="C63" s="35"/>
      <c r="D63" s="35"/>
      <c r="E63" s="35"/>
      <c r="F63" s="35"/>
      <c r="G63" s="35"/>
      <c r="H63" s="35"/>
      <c r="I63" s="35"/>
      <c r="J63" s="35"/>
      <c r="K63" s="38"/>
      <c r="L63" s="35"/>
      <c r="M63" s="35"/>
      <c r="N63" s="38"/>
    </row>
    <row r="64" spans="1:14" ht="12" customHeight="1">
      <c r="A64" s="32"/>
      <c r="B64" s="32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2" customHeight="1">
      <c r="A65" s="32">
        <f>IF(H23&gt;0,H23,"")</f>
        <v>0</v>
      </c>
      <c r="B65" s="32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2" customHeight="1">
      <c r="A66" s="32"/>
      <c r="B66" s="32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2" customHeight="1">
      <c r="A67" s="32">
        <f>IF(H24&gt;0,H24,"")</f>
        <v>0</v>
      </c>
      <c r="B67" s="32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2" customHeight="1">
      <c r="A68" s="32"/>
      <c r="B68" s="32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12" customHeight="1">
      <c r="A69" s="32">
        <f>IF(H25&gt;0,H25,"")</f>
        <v>0</v>
      </c>
      <c r="B69" s="32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2" customHeight="1">
      <c r="A70" s="32"/>
      <c r="B70" s="32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1:14" ht="12.75">
      <c r="A72" s="44" t="s">
        <v>47</v>
      </c>
      <c r="B72" s="44"/>
      <c r="C72" s="44"/>
      <c r="D72" s="44"/>
      <c r="E72" s="45"/>
      <c r="F72" s="45"/>
      <c r="G72" s="45"/>
      <c r="H72" s="46" t="s">
        <v>48</v>
      </c>
      <c r="I72" s="46"/>
      <c r="J72" s="46"/>
      <c r="K72" s="46"/>
      <c r="L72" s="45"/>
      <c r="M72" s="45"/>
      <c r="N72" s="45"/>
    </row>
    <row r="73" spans="1:14" ht="12.75">
      <c r="A73" s="47" t="s">
        <v>49</v>
      </c>
      <c r="B73" s="47"/>
      <c r="C73" s="47"/>
      <c r="D73" s="47"/>
      <c r="E73" s="47"/>
      <c r="F73" s="23"/>
      <c r="G73" s="23"/>
      <c r="H73" s="47" t="s">
        <v>49</v>
      </c>
      <c r="I73" s="47"/>
      <c r="J73" s="47"/>
      <c r="K73" s="47"/>
      <c r="L73" s="47"/>
      <c r="M73" s="23"/>
      <c r="N73" s="23"/>
    </row>
    <row r="74" spans="1:14" ht="12.75">
      <c r="A74" s="47" t="s">
        <v>50</v>
      </c>
      <c r="B74" s="47"/>
      <c r="C74" s="47"/>
      <c r="D74" s="47"/>
      <c r="E74" s="47"/>
      <c r="F74" s="23"/>
      <c r="G74" s="23"/>
      <c r="H74" s="47" t="s">
        <v>50</v>
      </c>
      <c r="I74" s="47"/>
      <c r="J74" s="47"/>
      <c r="K74" s="47"/>
      <c r="L74" s="47"/>
      <c r="M74" s="23"/>
      <c r="N74" s="23"/>
    </row>
    <row r="75" spans="1:14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1:14" ht="12.75">
      <c r="A76" s="48" t="s">
        <v>51</v>
      </c>
      <c r="B76" s="48"/>
      <c r="C76" s="48"/>
      <c r="D76" s="48"/>
      <c r="E76" s="48"/>
      <c r="F76" s="48"/>
      <c r="G76" s="48"/>
      <c r="H76" s="48" t="s">
        <v>51</v>
      </c>
      <c r="I76" s="48"/>
      <c r="J76" s="48"/>
      <c r="K76" s="48"/>
      <c r="L76" s="48"/>
      <c r="M76" s="48"/>
      <c r="N76" s="48"/>
    </row>
    <row r="77" spans="1:14" ht="14.25" customHeight="1">
      <c r="A77" s="47" t="s">
        <v>52</v>
      </c>
      <c r="B77" s="47"/>
      <c r="C77" s="49" t="s">
        <v>53</v>
      </c>
      <c r="D77" s="49"/>
      <c r="E77" s="49"/>
      <c r="F77" s="49"/>
      <c r="G77" s="49"/>
      <c r="H77" s="47" t="s">
        <v>54</v>
      </c>
      <c r="I77" s="47"/>
      <c r="J77" s="49"/>
      <c r="K77" s="49"/>
      <c r="L77" s="49"/>
      <c r="M77" s="49"/>
      <c r="N77" s="49"/>
    </row>
    <row r="78" spans="1:14" ht="12.75">
      <c r="A78" s="47"/>
      <c r="B78" s="47"/>
      <c r="C78" s="49"/>
      <c r="D78" s="49"/>
      <c r="E78" s="49"/>
      <c r="F78" s="49"/>
      <c r="G78" s="49"/>
      <c r="H78" s="47"/>
      <c r="I78" s="47"/>
      <c r="J78" s="49"/>
      <c r="K78" s="49"/>
      <c r="L78" s="49"/>
      <c r="M78" s="49"/>
      <c r="N78" s="49"/>
    </row>
    <row r="79" spans="1:14" ht="12.75">
      <c r="A79" s="47"/>
      <c r="B79" s="47"/>
      <c r="C79" s="49"/>
      <c r="D79" s="49"/>
      <c r="E79" s="49"/>
      <c r="F79" s="49"/>
      <c r="G79" s="49"/>
      <c r="H79" s="47"/>
      <c r="I79" s="47"/>
      <c r="J79" s="49"/>
      <c r="K79" s="49"/>
      <c r="L79" s="49"/>
      <c r="M79" s="49"/>
      <c r="N79" s="49"/>
    </row>
    <row r="80" spans="1:14" ht="14.25" customHeight="1">
      <c r="A80" s="47" t="s">
        <v>55</v>
      </c>
      <c r="B80" s="47"/>
      <c r="C80" s="49" t="s">
        <v>56</v>
      </c>
      <c r="D80" s="49"/>
      <c r="E80" s="49"/>
      <c r="F80" s="49"/>
      <c r="G80" s="49"/>
      <c r="H80" s="47" t="s">
        <v>55</v>
      </c>
      <c r="I80" s="47"/>
      <c r="J80" s="49"/>
      <c r="K80" s="49"/>
      <c r="L80" s="49"/>
      <c r="M80" s="49"/>
      <c r="N80" s="49"/>
    </row>
    <row r="81" spans="1:14" ht="12.75">
      <c r="A81" s="47"/>
      <c r="B81" s="47"/>
      <c r="C81" s="49"/>
      <c r="D81" s="49"/>
      <c r="E81" s="49"/>
      <c r="F81" s="49"/>
      <c r="G81" s="49"/>
      <c r="H81" s="47"/>
      <c r="I81" s="47"/>
      <c r="J81" s="49"/>
      <c r="K81" s="49"/>
      <c r="L81" s="49"/>
      <c r="M81" s="49"/>
      <c r="N81" s="49"/>
    </row>
    <row r="82" spans="1:14" ht="12.75">
      <c r="A82" s="47"/>
      <c r="B82" s="47"/>
      <c r="C82" s="49"/>
      <c r="D82" s="49"/>
      <c r="E82" s="49"/>
      <c r="F82" s="49"/>
      <c r="G82" s="49"/>
      <c r="H82" s="47"/>
      <c r="I82" s="47"/>
      <c r="J82" s="49"/>
      <c r="K82" s="49"/>
      <c r="L82" s="49"/>
      <c r="M82" s="49"/>
      <c r="N82" s="49"/>
    </row>
    <row r="83" spans="1:14" ht="12.75">
      <c r="A83" s="48" t="s">
        <v>57</v>
      </c>
      <c r="B83" s="48"/>
      <c r="C83" s="48"/>
      <c r="D83" s="48"/>
      <c r="E83" s="48"/>
      <c r="F83" s="48"/>
      <c r="G83" s="48"/>
      <c r="H83" s="48" t="s">
        <v>57</v>
      </c>
      <c r="I83" s="48"/>
      <c r="J83" s="48"/>
      <c r="K83" s="48"/>
      <c r="L83" s="48"/>
      <c r="M83" s="48"/>
      <c r="N83" s="48"/>
    </row>
    <row r="84" spans="1:14" ht="12.75">
      <c r="A84" s="47" t="s">
        <v>58</v>
      </c>
      <c r="B84" s="47"/>
      <c r="C84" s="49"/>
      <c r="D84" s="49"/>
      <c r="E84" s="49"/>
      <c r="F84" s="49"/>
      <c r="G84" s="49"/>
      <c r="H84" s="47" t="s">
        <v>59</v>
      </c>
      <c r="I84" s="47"/>
      <c r="J84" s="49"/>
      <c r="K84" s="49"/>
      <c r="L84" s="49"/>
      <c r="M84" s="49"/>
      <c r="N84" s="49"/>
    </row>
    <row r="85" spans="1:14" ht="12.75">
      <c r="A85" s="47"/>
      <c r="B85" s="47"/>
      <c r="C85" s="49"/>
      <c r="D85" s="49"/>
      <c r="E85" s="49"/>
      <c r="F85" s="49"/>
      <c r="G85" s="49"/>
      <c r="H85" s="47"/>
      <c r="I85" s="47"/>
      <c r="J85" s="49"/>
      <c r="K85" s="49"/>
      <c r="L85" s="49"/>
      <c r="M85" s="49"/>
      <c r="N85" s="49"/>
    </row>
    <row r="86" spans="1:14" ht="12.75">
      <c r="A86" s="47"/>
      <c r="B86" s="47"/>
      <c r="C86" s="49"/>
      <c r="D86" s="49"/>
      <c r="E86" s="49"/>
      <c r="F86" s="49"/>
      <c r="G86" s="49"/>
      <c r="H86" s="47"/>
      <c r="I86" s="47"/>
      <c r="J86" s="49"/>
      <c r="K86" s="49"/>
      <c r="L86" s="49"/>
      <c r="M86" s="49"/>
      <c r="N86" s="49"/>
    </row>
    <row r="87" spans="1:14" ht="14.25" customHeight="1">
      <c r="A87" s="47" t="s">
        <v>60</v>
      </c>
      <c r="B87" s="47"/>
      <c r="C87" s="49" t="s">
        <v>61</v>
      </c>
      <c r="D87" s="49"/>
      <c r="E87" s="49"/>
      <c r="F87" s="49"/>
      <c r="G87" s="49"/>
      <c r="H87" s="47" t="s">
        <v>60</v>
      </c>
      <c r="I87" s="47"/>
      <c r="J87" s="49"/>
      <c r="K87" s="49"/>
      <c r="L87" s="49"/>
      <c r="M87" s="49"/>
      <c r="N87" s="49"/>
    </row>
    <row r="88" spans="1:14" ht="12.75">
      <c r="A88" s="47"/>
      <c r="B88" s="47"/>
      <c r="C88" s="49"/>
      <c r="D88" s="49"/>
      <c r="E88" s="49"/>
      <c r="F88" s="49"/>
      <c r="G88" s="49"/>
      <c r="H88" s="47"/>
      <c r="I88" s="47"/>
      <c r="J88" s="49"/>
      <c r="K88" s="49"/>
      <c r="L88" s="49"/>
      <c r="M88" s="49"/>
      <c r="N88" s="49"/>
    </row>
    <row r="89" spans="1:14" ht="12.75">
      <c r="A89" s="47"/>
      <c r="B89" s="47"/>
      <c r="C89" s="49"/>
      <c r="D89" s="49"/>
      <c r="E89" s="49"/>
      <c r="F89" s="49"/>
      <c r="G89" s="49"/>
      <c r="H89" s="47"/>
      <c r="I89" s="47"/>
      <c r="J89" s="49"/>
      <c r="K89" s="49"/>
      <c r="L89" s="49"/>
      <c r="M89" s="49"/>
      <c r="N89" s="49"/>
    </row>
    <row r="90" spans="1:14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1:14" ht="12.75">
      <c r="A91" s="48" t="s">
        <v>62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spans="1:14" ht="12.75" customHeight="1">
      <c r="A92" s="50" t="s">
        <v>63</v>
      </c>
      <c r="B92" s="50" t="s">
        <v>64</v>
      </c>
      <c r="C92" s="50"/>
      <c r="D92" s="50"/>
      <c r="E92" s="50"/>
      <c r="F92" s="50"/>
      <c r="G92" s="50" t="s">
        <v>65</v>
      </c>
      <c r="H92" s="50"/>
      <c r="I92" s="51" t="s">
        <v>66</v>
      </c>
      <c r="J92" s="51"/>
      <c r="K92" s="51" t="s">
        <v>67</v>
      </c>
      <c r="L92" s="51"/>
      <c r="M92" s="52" t="s">
        <v>68</v>
      </c>
      <c r="N92" s="52"/>
    </row>
    <row r="93" spans="1:14" ht="12.75">
      <c r="A93" s="35" t="s">
        <v>69</v>
      </c>
      <c r="B93" s="35" t="s">
        <v>70</v>
      </c>
      <c r="C93" s="35"/>
      <c r="D93" s="35"/>
      <c r="E93" s="35"/>
      <c r="F93" s="35"/>
      <c r="G93" s="53">
        <v>50</v>
      </c>
      <c r="H93" s="53"/>
      <c r="I93" s="54">
        <v>14.08</v>
      </c>
      <c r="J93" s="54"/>
      <c r="K93" s="54">
        <v>100</v>
      </c>
      <c r="L93" s="54"/>
      <c r="M93" s="55">
        <v>1408</v>
      </c>
      <c r="N93" s="55"/>
    </row>
    <row r="94" spans="1:14" ht="12.75">
      <c r="A94" s="35" t="s">
        <v>71</v>
      </c>
      <c r="B94" s="35" t="s">
        <v>72</v>
      </c>
      <c r="C94" s="35"/>
      <c r="D94" s="35"/>
      <c r="E94" s="35"/>
      <c r="F94" s="35"/>
      <c r="G94" s="53">
        <v>50</v>
      </c>
      <c r="H94" s="53"/>
      <c r="I94" s="54">
        <v>12.25</v>
      </c>
      <c r="J94" s="54"/>
      <c r="K94" s="54">
        <v>100</v>
      </c>
      <c r="L94" s="54"/>
      <c r="M94" s="55">
        <v>1225</v>
      </c>
      <c r="N94" s="55"/>
    </row>
    <row r="95" spans="1:14" ht="12.75">
      <c r="A95" s="35"/>
      <c r="B95" s="35"/>
      <c r="C95" s="35"/>
      <c r="D95" s="35"/>
      <c r="E95" s="35"/>
      <c r="F95" s="35"/>
      <c r="G95" s="53"/>
      <c r="H95" s="53"/>
      <c r="I95" s="54"/>
      <c r="J95" s="54"/>
      <c r="K95" s="54"/>
      <c r="L95" s="54"/>
      <c r="M95" s="55"/>
      <c r="N95" s="55"/>
    </row>
    <row r="96" spans="1:14" ht="12.75">
      <c r="A96" s="35"/>
      <c r="B96" s="35"/>
      <c r="C96" s="35"/>
      <c r="D96" s="35"/>
      <c r="E96" s="35"/>
      <c r="F96" s="35"/>
      <c r="G96" s="53"/>
      <c r="H96" s="53"/>
      <c r="I96" s="54"/>
      <c r="J96" s="54"/>
      <c r="K96" s="54"/>
      <c r="L96" s="54"/>
      <c r="M96" s="55"/>
      <c r="N96" s="55"/>
    </row>
    <row r="97" spans="1:14" ht="12.75">
      <c r="A97" s="35"/>
      <c r="B97" s="35"/>
      <c r="C97" s="35"/>
      <c r="D97" s="35"/>
      <c r="E97" s="35"/>
      <c r="F97" s="35"/>
      <c r="G97" s="53"/>
      <c r="H97" s="53"/>
      <c r="I97" s="54"/>
      <c r="J97" s="54"/>
      <c r="K97" s="54"/>
      <c r="L97" s="54"/>
      <c r="M97" s="55"/>
      <c r="N97" s="55"/>
    </row>
    <row r="98" spans="1:14" ht="12.75">
      <c r="A98" s="35"/>
      <c r="B98" s="35"/>
      <c r="C98" s="35"/>
      <c r="D98" s="35"/>
      <c r="E98" s="35"/>
      <c r="F98" s="35"/>
      <c r="G98" s="53"/>
      <c r="H98" s="53"/>
      <c r="I98" s="54"/>
      <c r="J98" s="54"/>
      <c r="K98" s="54"/>
      <c r="L98" s="54"/>
      <c r="M98" s="55"/>
      <c r="N98" s="55"/>
    </row>
    <row r="99" spans="1:14" ht="12.75">
      <c r="A99" s="35"/>
      <c r="B99" s="35"/>
      <c r="C99" s="35"/>
      <c r="D99" s="35"/>
      <c r="E99" s="35"/>
      <c r="F99" s="35"/>
      <c r="G99" s="53"/>
      <c r="H99" s="53"/>
      <c r="I99" s="54"/>
      <c r="J99" s="54"/>
      <c r="K99" s="54"/>
      <c r="L99" s="54"/>
      <c r="M99" s="55"/>
      <c r="N99" s="55"/>
    </row>
    <row r="100" spans="1:14" ht="12.75">
      <c r="A100" s="35"/>
      <c r="B100" s="35"/>
      <c r="C100" s="35"/>
      <c r="D100" s="35"/>
      <c r="E100" s="35"/>
      <c r="F100" s="35"/>
      <c r="G100" s="53"/>
      <c r="H100" s="53"/>
      <c r="I100" s="54"/>
      <c r="J100" s="54"/>
      <c r="K100" s="54"/>
      <c r="L100" s="54"/>
      <c r="M100" s="55"/>
      <c r="N100" s="55"/>
    </row>
    <row r="101" spans="1:14" ht="12.75">
      <c r="A101" s="35"/>
      <c r="B101" s="35"/>
      <c r="C101" s="35"/>
      <c r="D101" s="35"/>
      <c r="E101" s="35"/>
      <c r="F101" s="35"/>
      <c r="G101" s="53"/>
      <c r="H101" s="53"/>
      <c r="I101" s="54"/>
      <c r="J101" s="54"/>
      <c r="K101" s="54"/>
      <c r="L101" s="54"/>
      <c r="M101" s="55"/>
      <c r="N101" s="55"/>
    </row>
    <row r="102" spans="1:14" ht="12.75">
      <c r="A102" s="35"/>
      <c r="B102" s="35"/>
      <c r="C102" s="35"/>
      <c r="D102" s="35"/>
      <c r="E102" s="35"/>
      <c r="F102" s="35"/>
      <c r="G102" s="53"/>
      <c r="H102" s="53"/>
      <c r="I102" s="54"/>
      <c r="J102" s="54"/>
      <c r="K102" s="54"/>
      <c r="L102" s="54"/>
      <c r="M102" s="55"/>
      <c r="N102" s="55"/>
    </row>
    <row r="103" spans="1:14" ht="12.75">
      <c r="A103" s="35"/>
      <c r="B103" s="35"/>
      <c r="C103" s="35"/>
      <c r="D103" s="35"/>
      <c r="E103" s="35"/>
      <c r="F103" s="35"/>
      <c r="G103" s="53"/>
      <c r="H103" s="53"/>
      <c r="I103" s="54"/>
      <c r="J103" s="54"/>
      <c r="K103" s="54"/>
      <c r="L103" s="54"/>
      <c r="M103" s="55"/>
      <c r="N103" s="55"/>
    </row>
    <row r="104" spans="1:14" ht="12.75">
      <c r="A104" s="35"/>
      <c r="B104" s="35"/>
      <c r="C104" s="35"/>
      <c r="D104" s="35"/>
      <c r="E104" s="35"/>
      <c r="F104" s="35"/>
      <c r="G104" s="53"/>
      <c r="H104" s="53"/>
      <c r="I104" s="54"/>
      <c r="J104" s="54"/>
      <c r="K104" s="54"/>
      <c r="L104" s="54"/>
      <c r="M104" s="55"/>
      <c r="N104" s="55"/>
    </row>
    <row r="105" spans="1:14" ht="12.75">
      <c r="A105" s="35"/>
      <c r="B105" s="35"/>
      <c r="C105" s="35"/>
      <c r="D105" s="35"/>
      <c r="E105" s="35"/>
      <c r="F105" s="35"/>
      <c r="G105" s="53"/>
      <c r="H105" s="53"/>
      <c r="I105" s="54"/>
      <c r="J105" s="54"/>
      <c r="K105" s="54"/>
      <c r="L105" s="54"/>
      <c r="M105" s="55"/>
      <c r="N105" s="55"/>
    </row>
    <row r="106" spans="1:14" ht="12.75">
      <c r="A106" s="56">
        <f>COUNTA(B93:F105)</f>
        <v>2</v>
      </c>
      <c r="B106" s="57" t="s">
        <v>73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8"/>
    </row>
    <row r="107" spans="1:14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1:14" ht="12.75">
      <c r="A108" s="48" t="s">
        <v>74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ht="12.75">
      <c r="A109" s="47" t="s">
        <v>75</v>
      </c>
      <c r="B109" s="47"/>
      <c r="C109" s="47"/>
      <c r="D109" s="47"/>
      <c r="E109" s="59" t="s">
        <v>76</v>
      </c>
      <c r="F109" s="59"/>
      <c r="G109" s="59"/>
      <c r="H109" s="59"/>
      <c r="I109" s="59"/>
      <c r="J109" s="59"/>
      <c r="K109" s="59"/>
      <c r="L109" s="59"/>
      <c r="M109" s="58" t="s">
        <v>77</v>
      </c>
      <c r="N109" s="58"/>
    </row>
    <row r="110" spans="1:14" ht="12.75">
      <c r="A110" s="23"/>
      <c r="B110" s="23"/>
      <c r="C110" s="23"/>
      <c r="D110" s="23"/>
      <c r="E110" s="60"/>
      <c r="F110" s="60"/>
      <c r="G110" s="60"/>
      <c r="H110" s="60"/>
      <c r="I110" s="60"/>
      <c r="J110" s="60"/>
      <c r="K110" s="60"/>
      <c r="L110" s="60"/>
      <c r="M110" s="55"/>
      <c r="N110" s="55"/>
    </row>
    <row r="111" spans="1:16" ht="12.75">
      <c r="A111" s="23"/>
      <c r="B111" s="23"/>
      <c r="C111" s="23"/>
      <c r="D111" s="23"/>
      <c r="E111" s="60"/>
      <c r="F111" s="60"/>
      <c r="G111" s="60"/>
      <c r="H111" s="60"/>
      <c r="I111" s="60"/>
      <c r="J111" s="60"/>
      <c r="K111" s="60"/>
      <c r="L111" s="60"/>
      <c r="M111" s="55"/>
      <c r="N111" s="55"/>
      <c r="P111" s="25" t="s">
        <v>78</v>
      </c>
    </row>
    <row r="112" spans="1:16" ht="12.75">
      <c r="A112" s="23"/>
      <c r="B112" s="23"/>
      <c r="C112" s="23"/>
      <c r="D112" s="23"/>
      <c r="E112" s="60"/>
      <c r="F112" s="60"/>
      <c r="G112" s="60"/>
      <c r="H112" s="60"/>
      <c r="I112" s="60"/>
      <c r="J112" s="60"/>
      <c r="K112" s="60"/>
      <c r="L112" s="60"/>
      <c r="M112" s="55"/>
      <c r="N112" s="55"/>
      <c r="P112" s="25" t="s">
        <v>79</v>
      </c>
    </row>
    <row r="113" spans="1:14" ht="12.75">
      <c r="A113" s="23"/>
      <c r="B113" s="23"/>
      <c r="C113" s="23"/>
      <c r="D113" s="23"/>
      <c r="E113" s="60"/>
      <c r="F113" s="60"/>
      <c r="G113" s="60"/>
      <c r="H113" s="60"/>
      <c r="I113" s="60"/>
      <c r="J113" s="60"/>
      <c r="K113" s="60"/>
      <c r="L113" s="60"/>
      <c r="M113" s="55"/>
      <c r="N113" s="55"/>
    </row>
    <row r="114" spans="1:14" ht="12.75">
      <c r="A114" s="23"/>
      <c r="B114" s="23"/>
      <c r="C114" s="23"/>
      <c r="D114" s="23"/>
      <c r="E114" s="60"/>
      <c r="F114" s="60"/>
      <c r="G114" s="60"/>
      <c r="H114" s="60"/>
      <c r="I114" s="60"/>
      <c r="J114" s="60"/>
      <c r="K114" s="60"/>
      <c r="L114" s="60"/>
      <c r="M114" s="55"/>
      <c r="N114" s="55"/>
    </row>
    <row r="115" spans="1:14" ht="12.75">
      <c r="A115" s="23"/>
      <c r="B115" s="23"/>
      <c r="C115" s="23"/>
      <c r="D115" s="23"/>
      <c r="E115" s="60"/>
      <c r="F115" s="60"/>
      <c r="G115" s="60"/>
      <c r="H115" s="60"/>
      <c r="I115" s="60"/>
      <c r="J115" s="60"/>
      <c r="K115" s="60"/>
      <c r="L115" s="60"/>
      <c r="M115" s="55"/>
      <c r="N115" s="55"/>
    </row>
    <row r="116" spans="1:14" ht="12.75">
      <c r="A116" s="23"/>
      <c r="B116" s="23"/>
      <c r="C116" s="23"/>
      <c r="D116" s="23"/>
      <c r="E116" s="60"/>
      <c r="F116" s="60"/>
      <c r="G116" s="60"/>
      <c r="H116" s="60"/>
      <c r="I116" s="60"/>
      <c r="J116" s="60"/>
      <c r="K116" s="60"/>
      <c r="L116" s="60"/>
      <c r="M116" s="55"/>
      <c r="N116" s="55"/>
    </row>
    <row r="117" spans="1:14" ht="12.75">
      <c r="A117" s="23"/>
      <c r="B117" s="23"/>
      <c r="C117" s="23"/>
      <c r="D117" s="23"/>
      <c r="E117" s="60"/>
      <c r="F117" s="60"/>
      <c r="G117" s="60"/>
      <c r="H117" s="60"/>
      <c r="I117" s="60"/>
      <c r="J117" s="60"/>
      <c r="K117" s="60"/>
      <c r="L117" s="60"/>
      <c r="M117" s="55"/>
      <c r="N117" s="55"/>
    </row>
    <row r="118" spans="1:14" ht="12.75">
      <c r="A118" s="23"/>
      <c r="B118" s="23"/>
      <c r="C118" s="23"/>
      <c r="D118" s="23"/>
      <c r="E118" s="60"/>
      <c r="F118" s="60"/>
      <c r="G118" s="60"/>
      <c r="H118" s="60"/>
      <c r="I118" s="60"/>
      <c r="J118" s="60"/>
      <c r="K118" s="60"/>
      <c r="L118" s="60"/>
      <c r="M118" s="55"/>
      <c r="N118" s="55"/>
    </row>
    <row r="119" spans="1:14" ht="12.75">
      <c r="A119" s="23"/>
      <c r="B119" s="23"/>
      <c r="C119" s="23"/>
      <c r="D119" s="23"/>
      <c r="E119" s="60"/>
      <c r="F119" s="60"/>
      <c r="G119" s="60"/>
      <c r="H119" s="60"/>
      <c r="I119" s="60"/>
      <c r="J119" s="60"/>
      <c r="K119" s="60"/>
      <c r="L119" s="60"/>
      <c r="M119" s="55"/>
      <c r="N119" s="55"/>
    </row>
    <row r="120" spans="1:14" ht="12.75">
      <c r="A120" s="23"/>
      <c r="B120" s="23"/>
      <c r="C120" s="23"/>
      <c r="D120" s="23"/>
      <c r="E120" s="60"/>
      <c r="F120" s="60"/>
      <c r="G120" s="60"/>
      <c r="H120" s="60"/>
      <c r="I120" s="60"/>
      <c r="J120" s="60"/>
      <c r="K120" s="60"/>
      <c r="L120" s="60"/>
      <c r="M120" s="55"/>
      <c r="N120" s="55"/>
    </row>
    <row r="121" spans="1:14" ht="12.75">
      <c r="A121" s="23"/>
      <c r="B121" s="23"/>
      <c r="C121" s="23"/>
      <c r="D121" s="23"/>
      <c r="E121" s="60"/>
      <c r="F121" s="60"/>
      <c r="G121" s="60"/>
      <c r="H121" s="60"/>
      <c r="I121" s="60"/>
      <c r="J121" s="60"/>
      <c r="K121" s="60"/>
      <c r="L121" s="60"/>
      <c r="M121" s="55"/>
      <c r="N121" s="55"/>
    </row>
    <row r="122" spans="1:14" ht="12.75">
      <c r="A122" s="23"/>
      <c r="B122" s="23"/>
      <c r="C122" s="23"/>
      <c r="D122" s="23"/>
      <c r="E122" s="60"/>
      <c r="F122" s="60"/>
      <c r="G122" s="60"/>
      <c r="H122" s="60"/>
      <c r="I122" s="60"/>
      <c r="J122" s="60"/>
      <c r="K122" s="60"/>
      <c r="L122" s="60"/>
      <c r="M122" s="55"/>
      <c r="N122" s="55"/>
    </row>
    <row r="123" spans="1:14" ht="12.75">
      <c r="A123" s="23"/>
      <c r="B123" s="23"/>
      <c r="C123" s="23"/>
      <c r="D123" s="23"/>
      <c r="E123" s="60"/>
      <c r="F123" s="60"/>
      <c r="G123" s="60"/>
      <c r="H123" s="60"/>
      <c r="I123" s="60"/>
      <c r="J123" s="60"/>
      <c r="K123" s="60"/>
      <c r="L123" s="60"/>
      <c r="M123" s="55"/>
      <c r="N123" s="55"/>
    </row>
    <row r="124" spans="1:14" ht="12.75">
      <c r="A124" s="61" t="s">
        <v>80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"/>
      <c r="N124" s="58"/>
    </row>
    <row r="65477" spans="251:255" ht="12.75">
      <c r="IQ65477" s="3" t="s">
        <v>81</v>
      </c>
      <c r="IR65477" s="3" t="s">
        <v>82</v>
      </c>
      <c r="IS65477" s="3" t="s">
        <v>83</v>
      </c>
      <c r="IT65477" s="3" t="s">
        <v>84</v>
      </c>
      <c r="IU65477" s="3" t="s">
        <v>85</v>
      </c>
    </row>
    <row r="65478" spans="251:255" ht="12.75">
      <c r="IQ65478" s="3">
        <f>$A$8&amp;$C$7</f>
        <v>0</v>
      </c>
      <c r="IR65478" s="3">
        <f>$A$16</f>
        <v>0</v>
      </c>
      <c r="IS65478" s="3">
        <f>$B$22&amp;" - "&amp;$B$23&amp;" - "&amp;$B$24&amp;" - "&amp;$B$25&amp;" - "&amp;$I$22&amp;" - "&amp;$I$23&amp;" - "&amp;$I$24&amp;" - "&amp;$I$25</f>
        <v>0</v>
      </c>
      <c r="IT65478" s="3" t="e">
        <f>$A$29&amp;": "&amp;$I$29&amp;" - "&amp;$A$30&amp;": "&amp;$I$30&amp;" - "&amp;$A$31&amp;": "&amp;$I$31&amp;" - "&amp;#REF!&amp;": "&amp;#REF!&amp;" - "&amp;#REF!&amp;": "&amp;#REF!&amp;" - "&amp;$A$32&amp;": "&amp;$I$32&amp;" - "&amp;$A$33&amp;": "&amp;$I$33&amp;" - "&amp;$A$34&amp;": "&amp;$I$34&amp;" - "&amp;$A$35&amp;": "&amp;$I$35&amp;" - "&amp;$A$36&amp;": "&amp;$I$36&amp;" - "&amp;$A$37&amp;": "&amp;$I$37&amp;" - "&amp;#REF!&amp;": "&amp;#REF!&amp;" - "&amp;$A$38&amp;": "&amp;$I$38</f>
        <v>#REF!</v>
      </c>
      <c r="IU65478" s="3" t="e">
        <f>#REF!</f>
        <v>#REF!</v>
      </c>
    </row>
  </sheetData>
  <sheetProtection selectLockedCells="1" selectUnlockedCells="1"/>
  <mergeCells count="261">
    <mergeCell ref="A1:N1"/>
    <mergeCell ref="A3:D3"/>
    <mergeCell ref="E3:H3"/>
    <mergeCell ref="I3:N3"/>
    <mergeCell ref="A4:D5"/>
    <mergeCell ref="E4:H5"/>
    <mergeCell ref="I4:N5"/>
    <mergeCell ref="A6:B6"/>
    <mergeCell ref="C6:N6"/>
    <mergeCell ref="A7:B7"/>
    <mergeCell ref="C7:N7"/>
    <mergeCell ref="A8:B20"/>
    <mergeCell ref="C8:N20"/>
    <mergeCell ref="A21:N21"/>
    <mergeCell ref="B22:G22"/>
    <mergeCell ref="I22:N22"/>
    <mergeCell ref="B23:G23"/>
    <mergeCell ref="I23:N23"/>
    <mergeCell ref="B24:G24"/>
    <mergeCell ref="I24:N24"/>
    <mergeCell ref="B25:G25"/>
    <mergeCell ref="I25:N25"/>
    <mergeCell ref="A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H47"/>
    <mergeCell ref="I47:J47"/>
    <mergeCell ref="K47:L47"/>
    <mergeCell ref="M47:N47"/>
    <mergeCell ref="A48:H48"/>
    <mergeCell ref="I48:J48"/>
    <mergeCell ref="K48:L48"/>
    <mergeCell ref="M48:N48"/>
    <mergeCell ref="A49:H49"/>
    <mergeCell ref="I49:J49"/>
    <mergeCell ref="K49:L49"/>
    <mergeCell ref="M49:N49"/>
    <mergeCell ref="A50:H50"/>
    <mergeCell ref="I50:J50"/>
    <mergeCell ref="K50:L50"/>
    <mergeCell ref="M50:N50"/>
    <mergeCell ref="A51:H51"/>
    <mergeCell ref="I51:J51"/>
    <mergeCell ref="K51:L51"/>
    <mergeCell ref="M51:N51"/>
    <mergeCell ref="A53:N53"/>
    <mergeCell ref="A54:B54"/>
    <mergeCell ref="A55:B56"/>
    <mergeCell ref="A57:B58"/>
    <mergeCell ref="A59:B60"/>
    <mergeCell ref="A61:B62"/>
    <mergeCell ref="A63:B64"/>
    <mergeCell ref="A65:B66"/>
    <mergeCell ref="A67:B68"/>
    <mergeCell ref="A69:B70"/>
    <mergeCell ref="A72:D72"/>
    <mergeCell ref="E72:G72"/>
    <mergeCell ref="H72:K72"/>
    <mergeCell ref="L72:N72"/>
    <mergeCell ref="A73:E73"/>
    <mergeCell ref="F73:G73"/>
    <mergeCell ref="H73:L73"/>
    <mergeCell ref="M73:N73"/>
    <mergeCell ref="A74:E74"/>
    <mergeCell ref="F74:G74"/>
    <mergeCell ref="H74:L74"/>
    <mergeCell ref="M74:N74"/>
    <mergeCell ref="A76:G76"/>
    <mergeCell ref="H76:N76"/>
    <mergeCell ref="A77:B79"/>
    <mergeCell ref="C77:G79"/>
    <mergeCell ref="H77:I79"/>
    <mergeCell ref="J77:N79"/>
    <mergeCell ref="A80:B82"/>
    <mergeCell ref="C80:G82"/>
    <mergeCell ref="H80:I82"/>
    <mergeCell ref="J80:N82"/>
    <mergeCell ref="A83:G83"/>
    <mergeCell ref="H83:N83"/>
    <mergeCell ref="A84:B86"/>
    <mergeCell ref="C84:G86"/>
    <mergeCell ref="H84:I86"/>
    <mergeCell ref="J84:N86"/>
    <mergeCell ref="A87:B89"/>
    <mergeCell ref="C87:G89"/>
    <mergeCell ref="H87:I89"/>
    <mergeCell ref="J87:N89"/>
    <mergeCell ref="A91:N91"/>
    <mergeCell ref="B92:F92"/>
    <mergeCell ref="G92:H92"/>
    <mergeCell ref="I92:J92"/>
    <mergeCell ref="K92:L92"/>
    <mergeCell ref="M92:N92"/>
    <mergeCell ref="B93:F93"/>
    <mergeCell ref="G93:H93"/>
    <mergeCell ref="I93:J93"/>
    <mergeCell ref="K93:L93"/>
    <mergeCell ref="M93:N93"/>
    <mergeCell ref="B94:F94"/>
    <mergeCell ref="G94:H94"/>
    <mergeCell ref="I94:J94"/>
    <mergeCell ref="K94:L94"/>
    <mergeCell ref="M94:N94"/>
    <mergeCell ref="B95:F95"/>
    <mergeCell ref="G95:H95"/>
    <mergeCell ref="I95:J95"/>
    <mergeCell ref="K95:L95"/>
    <mergeCell ref="M95:N95"/>
    <mergeCell ref="B96:F96"/>
    <mergeCell ref="G96:H96"/>
    <mergeCell ref="I96:J96"/>
    <mergeCell ref="K96:L96"/>
    <mergeCell ref="M96:N96"/>
    <mergeCell ref="B97:F97"/>
    <mergeCell ref="G97:H97"/>
    <mergeCell ref="I97:J97"/>
    <mergeCell ref="K97:L97"/>
    <mergeCell ref="M97:N97"/>
    <mergeCell ref="B98:F98"/>
    <mergeCell ref="G98:H98"/>
    <mergeCell ref="I98:J98"/>
    <mergeCell ref="K98:L98"/>
    <mergeCell ref="M98:N98"/>
    <mergeCell ref="B99:F99"/>
    <mergeCell ref="G99:H99"/>
    <mergeCell ref="I99:J99"/>
    <mergeCell ref="K99:L99"/>
    <mergeCell ref="M99:N99"/>
    <mergeCell ref="B100:F100"/>
    <mergeCell ref="G100:H100"/>
    <mergeCell ref="I100:J100"/>
    <mergeCell ref="K100:L100"/>
    <mergeCell ref="M100:N100"/>
    <mergeCell ref="B101:F101"/>
    <mergeCell ref="G101:H101"/>
    <mergeCell ref="I101:J101"/>
    <mergeCell ref="K101:L101"/>
    <mergeCell ref="M101:N101"/>
    <mergeCell ref="B102:F102"/>
    <mergeCell ref="G102:H102"/>
    <mergeCell ref="I102:J102"/>
    <mergeCell ref="K102:L102"/>
    <mergeCell ref="M102:N102"/>
    <mergeCell ref="B103:F103"/>
    <mergeCell ref="G103:H103"/>
    <mergeCell ref="I103:J103"/>
    <mergeCell ref="K103:L103"/>
    <mergeCell ref="M103:N103"/>
    <mergeCell ref="B104:F104"/>
    <mergeCell ref="G104:H104"/>
    <mergeCell ref="I104:J104"/>
    <mergeCell ref="K104:L104"/>
    <mergeCell ref="M104:N104"/>
    <mergeCell ref="B105:F105"/>
    <mergeCell ref="G105:H105"/>
    <mergeCell ref="I105:J105"/>
    <mergeCell ref="K105:L105"/>
    <mergeCell ref="M105:N105"/>
    <mergeCell ref="B106:L106"/>
    <mergeCell ref="M106:N106"/>
    <mergeCell ref="A108:N108"/>
    <mergeCell ref="A109:D109"/>
    <mergeCell ref="E109:L109"/>
    <mergeCell ref="M109:N109"/>
    <mergeCell ref="A110:D111"/>
    <mergeCell ref="E110:L111"/>
    <mergeCell ref="M110:N111"/>
    <mergeCell ref="A112:D113"/>
    <mergeCell ref="E112:L113"/>
    <mergeCell ref="M112:N113"/>
    <mergeCell ref="A114:D115"/>
    <mergeCell ref="E114:L115"/>
    <mergeCell ref="M114:N115"/>
    <mergeCell ref="A116:D117"/>
    <mergeCell ref="E116:L117"/>
    <mergeCell ref="M116:N117"/>
    <mergeCell ref="A118:D119"/>
    <mergeCell ref="E118:L119"/>
    <mergeCell ref="M118:N119"/>
    <mergeCell ref="A120:D121"/>
    <mergeCell ref="E120:L121"/>
    <mergeCell ref="M120:N121"/>
    <mergeCell ref="A122:D123"/>
    <mergeCell ref="E122:L123"/>
    <mergeCell ref="M122:N123"/>
    <mergeCell ref="A124:L124"/>
    <mergeCell ref="M124:N124"/>
  </mergeCells>
  <conditionalFormatting sqref="C55:N55 C57:N57 C59:N59 C61:N61 C63:N63 C65:N65 C67:N67 C69:N69 I29:L33 I36:J39 I41:L45 I47:L51 K35:L39">
    <cfRule type="cellIs" priority="1" dxfId="0" operator="equal" stopIfTrue="1">
      <formula>"x"</formula>
    </cfRule>
  </conditionalFormatting>
  <conditionalFormatting sqref="C56:N56 C58:N58 C60:N60 C62:N62 C64:N64 C66:N66 C68:N68 C70:N70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29:L33 K35:L35 I36:L39 I41:L45 I47:L51 C55:N70">
      <formula1>0</formula1>
      <formula2>0</formula2>
    </dataValidation>
  </dataValidations>
  <printOptions horizontalCentered="1"/>
  <pageMargins left="0.4701388888888889" right="0.4097222222222222" top="0.5597222222222222" bottom="0.5798611111111112" header="0.5118055555555555" footer="0.5118055555555555"/>
  <pageSetup horizontalDpi="300" verticalDpi="300" orientation="portrait" paperSize="9" scale="97"/>
  <rowBreaks count="1" manualBreakCount="1"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2019-03-28T15:27:22Z</dcterms:modified>
  <cp:category/>
  <cp:version/>
  <cp:contentType/>
  <cp:contentStatus/>
  <cp:revision>40</cp:revision>
</cp:coreProperties>
</file>